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E87677E0-4C05-4AFB-900F-D0C921571513}"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<sst xmlns="http://schemas.openxmlformats.org/spreadsheetml/2006/main" count="2426" uniqueCount="842">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</sst>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196.8" customHeight="1" x14ac:dyDescent="0.25">
      <c r="A10" s="193" t="s">
        <v>297</v>
      </c>
      <c r="B10" s="194"/>
      <c r="C10" s="137" t="str">
        <f>VLOOKUP(A10,Listado!1:1048576,5,0)</f>
        <v>G. ADMINISTRACIÓN JUDICIAL ELECTRÓNICA</v>
      </c>
      <c r="D10" s="137"/>
      <c r="E10" s="137"/>
      <c r="F10" s="137"/>
      <c r="G10" s="137" t="str">
        <f>VLOOKUP(A10,Listado!1:1048576,6,0)</f>
        <v>Experto/a 3</v>
      </c>
      <c r="H10" s="137"/>
      <c r="I10" s="187" t="str">
        <f>VLOOKUP(A10,Listado!1:1048576,9,0)</f>
        <v>Jefe/a de proyecto Liferay responsable de desarrollo de Portales Web RCTIRVIP (registro central de titularidades reales),  Administración de justicia (PAJ), Intranet de la DGTDAJ y Justicia2030 en el Ministerio de Justicia</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298.2" customHeight="1" thickTop="1" thickBot="1" x14ac:dyDescent="0.3">
      <c r="A17" s="177" t="str">
        <f>VLOOKUP(A10,Listado!1:1048576,16,0)</f>
        <v>-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mKgdrAhPIIkdUF8EIInwCQPXhMMo9Zy48OlTllf/tXRsDOBblzH/hbCDyxrRyzz4BG9tLmjJAK+8g8BqA0bZIA==" saltValue="HuHwMOJZWE2hD1bIkVnDs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2023-07-10T10:15:30Z</dcterms:modified>
</cp:coreProperties>
</file>